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<sst xmlns="http://schemas.openxmlformats.org/spreadsheetml/2006/main" count="250" uniqueCount="247">
  <si>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</si>
  <si>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</si>
  <si>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</si>
  <si>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</si>
  <si>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</si>
  <si>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</si>
  <si>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</si>
  <si>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</si>
  <si>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</si>
  <si>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</si>
  <si>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</si>
  <si>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</si>
  <si>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</si>
  <si>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</si>
  <si>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</si>
  <si>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</si>
  <si>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</si>
  <si>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</si>
  <si>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</si>
  <si>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</si>
  <si>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</si>
  <si>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</si>
  <si>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</si>
  <si>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</si>
  <si>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</si>
  <si>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</si>
  <si>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</si>
  <si>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</si>
  <si>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</si>
  <si>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</si>
  <si>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</si>
  <si>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</si>
  <si>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</si>
  <si>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</si>
  <si>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предоставление дотаций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</si>
  <si>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</si>
  <si>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</si>
  <si>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</si>
  <si>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</si>
  <si>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</si>
  <si>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</si>
  <si>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</si>
  <si>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</si>
  <si>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</si>
  <si>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</si>
  <si>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</si>
  <si>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</si>
  <si>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</si>
  <si>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</si>
  <si>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</si>
  <si>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</si>
  <si>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</si>
  <si>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</si>
  <si>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</si>
  <si>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</si>
  <si>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</si>
  <si>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</si>
  <si>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</si>
  <si>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</si>
  <si>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</si>
  <si>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</si>
  <si>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</si>
  <si>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</si>
  <si>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</si>
  <si>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</si>
  <si>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</si>
  <si>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</si>
  <si>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 xml:space="preserve">  2  02  04000  00  0000  151</t>
  </si>
  <si>
    <t xml:space="preserve">  2  02  03000  00  0000  151</t>
  </si>
  <si>
    <t>Код бюджетной классификации</t>
  </si>
  <si>
    <t>Сумма (руб.)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</si>
  <si>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</si>
  <si>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</si>
  <si>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</si>
  <si>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</si>
  <si>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1 05 02020 02 0000 110</t>
  </si>
  <si>
    <t xml:space="preserve">  1 01 00000 00 0000 000</t>
  </si>
  <si>
    <t xml:space="preserve">  1 01 02000 01 0000  110</t>
  </si>
  <si>
    <t xml:space="preserve">  1 01 02010 01 0000 110</t>
  </si>
  <si>
    <t xml:space="preserve">  1 00 00000 00 0000 000</t>
  </si>
  <si>
    <t xml:space="preserve">  1 01 02020 01 0000 110</t>
  </si>
  <si>
    <t xml:space="preserve">  1 05 00000 00 0000  00</t>
  </si>
  <si>
    <t xml:space="preserve">  1 05 02000 00 0000 110</t>
  </si>
  <si>
    <t xml:space="preserve">  1 05 02010 02 0000 110</t>
  </si>
  <si>
    <t xml:space="preserve"> 1 06 00000 00 0000 000</t>
  </si>
  <si>
    <t xml:space="preserve"> 1 06 01000 00 0000 110</t>
  </si>
  <si>
    <t xml:space="preserve">  1 06 01020 04 0000 110</t>
  </si>
  <si>
    <t xml:space="preserve">  1 06 06000 00 0000 110</t>
  </si>
  <si>
    <t xml:space="preserve">  1 06 06010 00 0000 110</t>
  </si>
  <si>
    <t xml:space="preserve"> 1 06 06012 04 0000 110</t>
  </si>
  <si>
    <t xml:space="preserve"> 1 06 06020 00 0000 110</t>
  </si>
  <si>
    <t xml:space="preserve">  1 06 06022 04 0000 110</t>
  </si>
  <si>
    <t xml:space="preserve">  1 08 03010 01 0000 110</t>
  </si>
  <si>
    <t xml:space="preserve">  1 08 03000 01 0000 110</t>
  </si>
  <si>
    <t xml:space="preserve">  1 08 00000 00 0000 000</t>
  </si>
  <si>
    <t xml:space="preserve">  1 11 00000 00 0000 000</t>
  </si>
  <si>
    <t>Плата за размещение отходов производства и потребления</t>
  </si>
  <si>
    <t xml:space="preserve"> 1 12 01000 01 0000 120</t>
  </si>
  <si>
    <t xml:space="preserve"> 1 12 01040 01 0000 120</t>
  </si>
  <si>
    <t xml:space="preserve"> 1 12 00000 00 0000 000</t>
  </si>
  <si>
    <t xml:space="preserve">  1 13 00000 00 0000 000</t>
  </si>
  <si>
    <t>Прочие доходы от оказания платных услуг (работ)</t>
  </si>
  <si>
    <t>Доходы от оказания платных услуг (работ)</t>
  </si>
  <si>
    <t xml:space="preserve"> 1 13 01000 00 0000 130</t>
  </si>
  <si>
    <t xml:space="preserve"> 1 13 01990 00 0000 130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</si>
  <si>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</si>
  <si>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</si>
  <si>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</si>
  <si>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</si>
  <si>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</si>
  <si>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</si>
  <si>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государства бюджетов городских округов</t>
  </si>
  <si>
    <t xml:space="preserve"> 1 13 02994 04 0000 130</t>
  </si>
  <si>
    <t xml:space="preserve"> 1 14 02043 04 0000 410</t>
  </si>
  <si>
    <t xml:space="preserve"> 1 14 02040 04 0000 410</t>
  </si>
  <si>
    <t xml:space="preserve"> 1 14 00000 00 0000 000</t>
  </si>
  <si>
    <t xml:space="preserve"> 1 14 02000 00 0000 000</t>
  </si>
  <si>
    <t xml:space="preserve">  1 16 90040 04 0000 140</t>
  </si>
  <si>
    <t xml:space="preserve">  1 16 90000 00 0000 140</t>
  </si>
  <si>
    <t xml:space="preserve">  1 16 00000 00 0000 000</t>
  </si>
  <si>
    <t xml:space="preserve">  2 02 01000 00 0000 151</t>
  </si>
  <si>
    <t xml:space="preserve">  2 02 01001 00 0000 151</t>
  </si>
  <si>
    <t xml:space="preserve">  2 02 01001 04 0000 151</t>
  </si>
  <si>
    <t xml:space="preserve">  2 02 01007 00 0000 151</t>
  </si>
  <si>
    <t xml:space="preserve">  2 02 01007 04 0000 151</t>
  </si>
  <si>
    <t xml:space="preserve">  2 02 00000 00 0000 000</t>
  </si>
  <si>
    <t xml:space="preserve">  2 00 00000 00 0000 000</t>
  </si>
  <si>
    <t xml:space="preserve"> 2 02 02999 04 0000 151</t>
  </si>
  <si>
    <t xml:space="preserve">  2 02 02999 00 0000 151</t>
  </si>
  <si>
    <t xml:space="preserve">  2 02 03029 04 0000 151</t>
  </si>
  <si>
    <t xml:space="preserve">  2 02 03029 00 0000 151</t>
  </si>
  <si>
    <t xml:space="preserve">  2 02 03027 04 0000 151</t>
  </si>
  <si>
    <t xml:space="preserve">  2 02 03027 00 0000 151</t>
  </si>
  <si>
    <t xml:space="preserve">  2 02 03024 04 0000 151</t>
  </si>
  <si>
    <t xml:space="preserve">  2 02 03024 00 0000 151</t>
  </si>
  <si>
    <t xml:space="preserve">  2 02 03022 04 0000 151</t>
  </si>
  <si>
    <t xml:space="preserve"> 2 02 03022 00 0000 151</t>
  </si>
  <si>
    <t xml:space="preserve">  2 02 03021 04 0000 151</t>
  </si>
  <si>
    <t xml:space="preserve">  2 02 03021 00 0000 151</t>
  </si>
  <si>
    <t xml:space="preserve"> 2 02 03015 04 0000 151</t>
  </si>
  <si>
    <t xml:space="preserve"> 2 02 03015 00 0000 151</t>
  </si>
  <si>
    <t xml:space="preserve">  2 02 03013 04 0000 151</t>
  </si>
  <si>
    <t xml:space="preserve">  2 02 03013 00 0000 151</t>
  </si>
  <si>
    <t xml:space="preserve">  2 02 03004 04 0000 151</t>
  </si>
  <si>
    <t xml:space="preserve">  2 02 03004 00 0000 151</t>
  </si>
  <si>
    <t xml:space="preserve"> 2 02 03003 04 0000 151</t>
  </si>
  <si>
    <t xml:space="preserve"> 2 02 03003 00 0000 151</t>
  </si>
  <si>
    <t xml:space="preserve">  2 02 03001 04 0000 151</t>
  </si>
  <si>
    <t xml:space="preserve"> 2 02 03001 00 0000 151</t>
  </si>
  <si>
    <t xml:space="preserve"> 2 19 00000 00 0000 000</t>
  </si>
  <si>
    <t xml:space="preserve"> 2 19 04000 04 0000 151</t>
  </si>
  <si>
    <t xml:space="preserve">  2 02 04018 04 0000 151</t>
  </si>
  <si>
    <t xml:space="preserve">  2 02 04018 00 0000 151</t>
  </si>
  <si>
    <t xml:space="preserve">  2 02 04010 04 0000 151</t>
  </si>
  <si>
    <t xml:space="preserve">  2 02 04010 00 0000 151</t>
  </si>
  <si>
    <t>Невыясненные поступления, зачисляемые в бюджеты городских округов</t>
  </si>
  <si>
    <t xml:space="preserve">  1 17 01040 04 0000 180</t>
  </si>
  <si>
    <t>Невыясненные поступления</t>
  </si>
  <si>
    <t xml:space="preserve">  1 17 01000 00 0000 180</t>
  </si>
  <si>
    <t>ПРОЧИЕ НЕНАЛОГОВЫЕ ДОХОДЫ</t>
  </si>
  <si>
    <t xml:space="preserve">  1 17 00000 00 0000 000</t>
  </si>
  <si>
    <t xml:space="preserve">  2 02 02000 00 0000  151</t>
  </si>
  <si>
    <t xml:space="preserve"> 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</si>
  <si>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</si>
  <si>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</si>
  <si>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</si>
  <si>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 1 08 07083 01 0000 110</t>
  </si>
  <si>
    <t xml:space="preserve">  1 08 07080 01 0000 110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</si>
  <si>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</si>
  <si>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</si>
  <si>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</si>
  <si>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</si>
  <si>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</si>
  <si>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1 12 01020 01 0000 120</t>
  </si>
  <si>
    <t>Плата за выбросы загрязняющих веществ в атмосферный воздух стационарными объектами</t>
  </si>
  <si>
    <t xml:space="preserve"> 1 12 01010 01 0000 120</t>
  </si>
  <si>
    <t>Плата за выбросы загрязняющих веществ в атмосферный воздух передвижными объектами</t>
  </si>
  <si>
    <t xml:space="preserve">  1 16 03010 01 0000 140</t>
  </si>
  <si>
    <t xml:space="preserve">  1 16 03000 01 0000 140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</si>
  <si>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</si>
  <si>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о налогах и сборах</t>
  </si>
  <si>
    <t>Субсидии бюджетам субъектов Российской Федерации на модернизацию региональных систем общего образования</t>
  </si>
  <si>
    <t xml:space="preserve">  2 02 02145 00 0000 151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</si>
  <si>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</si>
  <si>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1 14 02042 04 0000 410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</si>
  <si>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</si>
  <si>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 xml:space="preserve">  1 16 43000 01 0000 140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</si>
  <si>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</si>
  <si>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1 16 06000 01 0000 140</t>
  </si>
  <si>
    <t>Прочие безвозмездные поступления в бюджеты городских округов</t>
  </si>
  <si>
    <t>2 07 04000 04 0000 180</t>
  </si>
  <si>
    <t>Дотации бюджетам городских округов на поддержку мер по сбалансированности бюджетов городских округов</t>
  </si>
  <si>
    <t xml:space="preserve">Дотации бюджетам городских округов на поддержку мер по сбалансированности бюджетов </t>
  </si>
  <si>
    <t>Субсидии бюджетам субъектов Российской Федерации на модернизацию региональных систем общего образования городских округов</t>
  </si>
  <si>
    <t xml:space="preserve">  2 02 02145 04 0000 151</t>
  </si>
  <si>
    <t xml:space="preserve"> 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</si>
  <si>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</si>
  <si>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 на комплектование книжных фондов библиотек муниципальных образований</t>
  </si>
  <si>
    <t xml:space="preserve">  2 02 04025 00 0000 151</t>
  </si>
  <si>
    <t xml:space="preserve"> 1 12 01030 01 0000 120</t>
  </si>
  <si>
    <t>Плата за сбросы загрязняющих веществ в водные объекты</t>
  </si>
  <si>
    <t>Денежные взыскания (штрафы) за нарушение законодательства в области охраны окружающей среды</t>
  </si>
  <si>
    <t xml:space="preserve"> 1 16 25050 01 0000 140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</si>
  <si>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</si>
  <si>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1 16 25000 00 0000 140</t>
  </si>
  <si>
    <t xml:space="preserve"> 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</si>
  <si>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</si>
  <si>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</si>
  <si>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1 16 33000 00 0000 140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</si>
  <si>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</si>
  <si>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</si>
  <si>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</si>
  <si>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2 02 02041 00 0000 151</t>
  </si>
  <si>
    <t>Налог, взимаемый в связи с применением патентной системы налогообложения</t>
  </si>
  <si>
    <t xml:space="preserve"> 1 05 04010 02 0000 110</t>
  </si>
  <si>
    <t xml:space="preserve">  1 11 05024 04 0000 120</t>
  </si>
  <si>
    <t>Прочие неналоговые поступления</t>
  </si>
  <si>
    <t>Прочие неналоговые поступления, зачисляемые в бюджеты городских округов</t>
  </si>
  <si>
    <t xml:space="preserve">  1 17 05040 04 0000 180</t>
  </si>
  <si>
    <t xml:space="preserve">  1 17 05000 00 0000 180</t>
  </si>
  <si>
    <t>Доходы от сдачи в аренду имущества, составляющего казну городских округов (за исключением земельных участков)</t>
  </si>
  <si>
    <t xml:space="preserve">  1 11 05074 04 0000 120</t>
  </si>
  <si>
    <t xml:space="preserve"> 1 11 05070 00 0000 120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</si>
  <si>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</si>
  <si>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1 14 02040 04 0000 440</t>
  </si>
  <si>
    <t xml:space="preserve"> 1 14 02043 04 0000 440</t>
  </si>
  <si>
    <t>НАЛОГИ НА ТОВАРЫ (РАБОТЫ, УСЛУГИ), РЕАЛИЗУЕМЫЕ НА ТЕРРИТОРИИ РОССИЙСКОЙ ФЕДЕРАЦИИ</t>
  </si>
  <si>
    <t xml:space="preserve"> 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</si>
  <si>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</si>
  <si>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</si>
  <si>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</si>
  <si>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</si>
  <si>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</si>
  <si>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1 03 02250 01 0000 110</t>
  </si>
  <si>
    <t xml:space="preserve">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</si>
  <si>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</si>
  <si>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</si>
  <si>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Субвенции бюджетам муниципальных образований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</si>
  <si>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 xml:space="preserve">  2 02 03122 00 0000 151</t>
  </si>
  <si>
    <t xml:space="preserve">  2 02 03122 04 0000 151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</si>
  <si>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</si>
  <si>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 xml:space="preserve">Доходы местного бюджета Локомотивного городского округа Челябинской области за 9 месяцев  2014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</si>
  <si>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Денежные взыскания (штрафы)  за нарушение бюджетного законодательства (в части  бюджетов городских округов)
</t>
  </si>
  <si>
    <t xml:space="preserve">  1 16 18040 04 0000 140</t>
  </si>
  <si>
    <t>2 02 01003 04 0000 151</t>
  </si>
  <si>
    <t>2 02 01003 00 0000 151</t>
  </si>
  <si>
    <t xml:space="preserve">Приложение № 2                                                           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</si>
</sst>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0" fontId="51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A8" sqref="A8"/>
    </sheetView>
  </sheetViews>
  <sheetFormatPr defaultColWidth="9.33203125" defaultRowHeight="11.25"/>
  <cols>
    <col min="1" max="1" width="58.66015625" style="1" customWidth="1"/>
    <col min="2" max="2" width="28.16015625" style="2" customWidth="1"/>
    <col min="3" max="3" width="24.83203125" style="1" customWidth="1"/>
  </cols>
  <sheetData>
    <row r="1" spans="2:3" s="1" customFormat="1" ht="11.25">
      <c r="B1" s="30" t="s">
        <v>246</v>
      </c>
      <c r="C1" s="30"/>
    </row>
    <row r="2" spans="2:3" s="1" customFormat="1" ht="11.25">
      <c r="B2" s="30"/>
      <c r="C2" s="30"/>
    </row>
    <row r="3" spans="2:3" s="1" customFormat="1" ht="25.5" customHeight="1">
      <c r="B3" s="30"/>
      <c r="C3" s="30"/>
    </row>
    <row r="4" s="1" customFormat="1" ht="6.75" customHeight="1">
      <c r="B4" s="2"/>
    </row>
    <row r="5" spans="1:3" s="1" customFormat="1" ht="11.25">
      <c r="A5" s="31" t="s">
        <v>241</v>
      </c>
      <c r="B5" s="32"/>
      <c r="C5" s="32"/>
    </row>
    <row r="6" spans="1:3" s="1" customFormat="1" ht="11.25">
      <c r="A6" s="32"/>
      <c r="B6" s="32"/>
      <c r="C6" s="32"/>
    </row>
    <row r="7" spans="1:3" s="1" customFormat="1" ht="53.25" customHeight="1">
      <c r="A7" s="33"/>
      <c r="B7" s="33"/>
      <c r="C7" s="33"/>
    </row>
    <row r="8" spans="1:3" s="3" customFormat="1" ht="25.5">
      <c r="A8" s="17" t="s">
        <v>0</v>
      </c>
      <c r="B8" s="18" t="s">
        <v>69</v>
      </c>
      <c r="C8" s="17" t="s">
        <v>70</v>
      </c>
    </row>
    <row r="9" spans="1:3" ht="12.75">
      <c r="A9" s="4" t="s">
        <v>66</v>
      </c>
      <c r="B9" s="7"/>
      <c r="C9" s="8">
        <f>C10+C83</f>
        <v>190869.36000000002</v>
      </c>
    </row>
    <row r="10" spans="1:3" ht="12.75">
      <c r="A10" s="10" t="s">
        <v>1</v>
      </c>
      <c r="B10" s="11" t="s">
        <v>79</v>
      </c>
      <c r="C10" s="12">
        <f>C11+C17+C22+C27+C35+C40+C46+C52+C59+C66+C78</f>
        <v>20496.48</v>
      </c>
    </row>
    <row r="11" spans="1:3" ht="12.75">
      <c r="A11" s="5" t="s">
        <v>2</v>
      </c>
      <c r="B11" s="13" t="s">
        <v>76</v>
      </c>
      <c r="C11" s="14">
        <f>C12</f>
        <v>13431.08</v>
      </c>
    </row>
    <row r="12" spans="1:3" ht="16.5" customHeight="1">
      <c r="A12" s="6" t="s">
        <v>3</v>
      </c>
      <c r="B12" s="15" t="s">
        <v>77</v>
      </c>
      <c r="C12" s="16">
        <f>C13+C14+C15+C16</f>
        <v>13431.08</v>
      </c>
    </row>
    <row r="13" spans="1:3" ht="63.75">
      <c r="A13" s="20" t="s">
        <v>71</v>
      </c>
      <c r="B13" s="15" t="s">
        <v>78</v>
      </c>
      <c r="C13" s="16">
        <v>13200.43</v>
      </c>
    </row>
    <row r="14" spans="1:3" ht="98.25" customHeight="1">
      <c r="A14" s="19" t="s">
        <v>72</v>
      </c>
      <c r="B14" s="15" t="s">
        <v>80</v>
      </c>
      <c r="C14" s="16">
        <v>127.05</v>
      </c>
    </row>
    <row r="15" spans="1:3" ht="38.25">
      <c r="A15" s="19" t="s">
        <v>73</v>
      </c>
      <c r="B15" s="21" t="s">
        <v>74</v>
      </c>
      <c r="C15" s="16">
        <v>103.6</v>
      </c>
    </row>
    <row r="16" spans="1:3" ht="78.75" customHeight="1">
      <c r="A16" s="6" t="s">
        <v>163</v>
      </c>
      <c r="B16" s="21" t="s">
        <v>162</v>
      </c>
      <c r="C16" s="16"/>
    </row>
    <row r="17" spans="1:3" ht="54" customHeight="1">
      <c r="A17" s="26" t="s">
        <v>226</v>
      </c>
      <c r="B17" s="13" t="s">
        <v>227</v>
      </c>
      <c r="C17" s="16">
        <f>C18+C19+C20+C21</f>
        <v>980.89</v>
      </c>
    </row>
    <row r="18" spans="1:3" ht="54" customHeight="1">
      <c r="A18" s="27" t="s">
        <v>228</v>
      </c>
      <c r="B18" s="21" t="s">
        <v>229</v>
      </c>
      <c r="C18" s="16">
        <v>372.53</v>
      </c>
    </row>
    <row r="19" spans="1:3" ht="67.5" customHeight="1">
      <c r="A19" s="28" t="s">
        <v>230</v>
      </c>
      <c r="B19" s="21" t="s">
        <v>231</v>
      </c>
      <c r="C19" s="16">
        <v>7.76</v>
      </c>
    </row>
    <row r="20" spans="1:3" ht="54.75" customHeight="1">
      <c r="A20" s="28" t="s">
        <v>232</v>
      </c>
      <c r="B20" s="21" t="s">
        <v>233</v>
      </c>
      <c r="C20" s="16">
        <v>611.47</v>
      </c>
    </row>
    <row r="21" spans="1:3" ht="78.75" customHeight="1">
      <c r="A21" s="6" t="s">
        <v>235</v>
      </c>
      <c r="B21" s="21" t="s">
        <v>234</v>
      </c>
      <c r="C21" s="16">
        <v>-10.87</v>
      </c>
    </row>
    <row r="22" spans="1:3" ht="12.75">
      <c r="A22" s="5" t="s">
        <v>4</v>
      </c>
      <c r="B22" s="13" t="s">
        <v>81</v>
      </c>
      <c r="C22" s="14">
        <f>C23+C26</f>
        <v>1116.3999999999999</v>
      </c>
    </row>
    <row r="23" spans="1:3" ht="25.5">
      <c r="A23" s="6" t="s">
        <v>5</v>
      </c>
      <c r="B23" s="15" t="s">
        <v>82</v>
      </c>
      <c r="C23" s="16">
        <f>C24+C25</f>
        <v>1135.6499999999999</v>
      </c>
    </row>
    <row r="24" spans="1:3" ht="25.5">
      <c r="A24" s="6" t="s">
        <v>5</v>
      </c>
      <c r="B24" s="15" t="s">
        <v>83</v>
      </c>
      <c r="C24" s="16">
        <v>1135.56</v>
      </c>
    </row>
    <row r="25" spans="1:3" ht="44.25" customHeight="1">
      <c r="A25" s="19" t="s">
        <v>6</v>
      </c>
      <c r="B25" s="21" t="s">
        <v>75</v>
      </c>
      <c r="C25" s="9">
        <v>0.09</v>
      </c>
    </row>
    <row r="26" spans="1:3" ht="33.75" customHeight="1">
      <c r="A26" s="19" t="s">
        <v>213</v>
      </c>
      <c r="B26" s="21" t="s">
        <v>214</v>
      </c>
      <c r="C26" s="9">
        <v>-19.25</v>
      </c>
    </row>
    <row r="27" spans="1:3" ht="12.75">
      <c r="A27" s="5" t="s">
        <v>7</v>
      </c>
      <c r="B27" s="13" t="s">
        <v>84</v>
      </c>
      <c r="C27" s="14">
        <f>C28+C30</f>
        <v>217.82999999999998</v>
      </c>
    </row>
    <row r="28" spans="1:3" ht="12.75">
      <c r="A28" s="6" t="s">
        <v>8</v>
      </c>
      <c r="B28" s="15" t="s">
        <v>85</v>
      </c>
      <c r="C28" s="16">
        <f>C29</f>
        <v>215.14</v>
      </c>
    </row>
    <row r="29" spans="1:3" ht="38.25">
      <c r="A29" s="6" t="s">
        <v>9</v>
      </c>
      <c r="B29" s="15" t="s">
        <v>86</v>
      </c>
      <c r="C29" s="16">
        <v>215.14</v>
      </c>
    </row>
    <row r="30" spans="1:3" ht="12.75">
      <c r="A30" s="6" t="s">
        <v>10</v>
      </c>
      <c r="B30" s="15" t="s">
        <v>87</v>
      </c>
      <c r="C30" s="16">
        <f>C31+C33</f>
        <v>2.69</v>
      </c>
    </row>
    <row r="31" spans="1:3" ht="38.25">
      <c r="A31" s="6" t="s">
        <v>11</v>
      </c>
      <c r="B31" s="15" t="s">
        <v>88</v>
      </c>
      <c r="C31" s="16">
        <f>C32</f>
        <v>2.87</v>
      </c>
    </row>
    <row r="32" spans="1:3" ht="63.75">
      <c r="A32" s="19" t="s">
        <v>12</v>
      </c>
      <c r="B32" s="15" t="s">
        <v>89</v>
      </c>
      <c r="C32" s="16">
        <v>2.87</v>
      </c>
    </row>
    <row r="33" spans="1:3" ht="38.25">
      <c r="A33" s="6" t="s">
        <v>13</v>
      </c>
      <c r="B33" s="15" t="s">
        <v>90</v>
      </c>
      <c r="C33" s="16">
        <f>C34</f>
        <v>-0.18</v>
      </c>
    </row>
    <row r="34" spans="1:3" ht="63.75">
      <c r="A34" s="19" t="s">
        <v>14</v>
      </c>
      <c r="B34" s="15" t="s">
        <v>91</v>
      </c>
      <c r="C34" s="16">
        <v>-0.18</v>
      </c>
    </row>
    <row r="35" spans="1:3" ht="12.75">
      <c r="A35" s="5" t="s">
        <v>15</v>
      </c>
      <c r="B35" s="13" t="s">
        <v>94</v>
      </c>
      <c r="C35" s="14">
        <f>C36+C38</f>
        <v>56.04</v>
      </c>
    </row>
    <row r="36" spans="1:3" ht="25.5">
      <c r="A36" s="6" t="s">
        <v>16</v>
      </c>
      <c r="B36" s="15" t="s">
        <v>93</v>
      </c>
      <c r="C36" s="16">
        <f>C37</f>
        <v>16.04</v>
      </c>
    </row>
    <row r="37" spans="1:3" ht="38.25">
      <c r="A37" s="6" t="s">
        <v>17</v>
      </c>
      <c r="B37" s="15" t="s">
        <v>92</v>
      </c>
      <c r="C37" s="16">
        <v>16.04</v>
      </c>
    </row>
    <row r="38" spans="1:3" ht="38.25" customHeight="1">
      <c r="A38" s="6" t="s">
        <v>164</v>
      </c>
      <c r="B38" s="15" t="s">
        <v>167</v>
      </c>
      <c r="C38" s="16">
        <f>C39</f>
        <v>40</v>
      </c>
    </row>
    <row r="39" spans="1:3" ht="67.5" customHeight="1">
      <c r="A39" s="6" t="s">
        <v>165</v>
      </c>
      <c r="B39" s="15" t="s">
        <v>166</v>
      </c>
      <c r="C39" s="16">
        <v>40</v>
      </c>
    </row>
    <row r="40" spans="1:3" ht="38.25">
      <c r="A40" s="5" t="s">
        <v>18</v>
      </c>
      <c r="B40" s="13" t="s">
        <v>95</v>
      </c>
      <c r="C40" s="14">
        <f>C41+C44</f>
        <v>959.12</v>
      </c>
    </row>
    <row r="41" spans="1:3" ht="81" customHeight="1">
      <c r="A41" s="6" t="s">
        <v>168</v>
      </c>
      <c r="B41" s="15" t="s">
        <v>169</v>
      </c>
      <c r="C41" s="16">
        <f>C42</f>
        <v>14.59</v>
      </c>
    </row>
    <row r="42" spans="1:3" ht="69" customHeight="1">
      <c r="A42" s="6" t="s">
        <v>170</v>
      </c>
      <c r="B42" s="15" t="s">
        <v>171</v>
      </c>
      <c r="C42" s="16">
        <f>C43</f>
        <v>14.59</v>
      </c>
    </row>
    <row r="43" spans="1:3" ht="69" customHeight="1">
      <c r="A43" s="6" t="s">
        <v>172</v>
      </c>
      <c r="B43" s="15" t="s">
        <v>215</v>
      </c>
      <c r="C43" s="16">
        <v>14.59</v>
      </c>
    </row>
    <row r="44" spans="1:3" ht="32.25" customHeight="1">
      <c r="A44" s="6" t="s">
        <v>220</v>
      </c>
      <c r="B44" s="15" t="s">
        <v>222</v>
      </c>
      <c r="C44" s="16">
        <f>C45</f>
        <v>944.53</v>
      </c>
    </row>
    <row r="45" spans="1:3" ht="28.5" customHeight="1">
      <c r="A45" s="29" t="s">
        <v>220</v>
      </c>
      <c r="B45" s="15" t="s">
        <v>221</v>
      </c>
      <c r="C45" s="16">
        <v>944.53</v>
      </c>
    </row>
    <row r="46" spans="1:3" ht="25.5">
      <c r="A46" s="5" t="s">
        <v>19</v>
      </c>
      <c r="B46" s="13" t="s">
        <v>99</v>
      </c>
      <c r="C46" s="14">
        <f>C47</f>
        <v>40.15</v>
      </c>
    </row>
    <row r="47" spans="1:3" ht="27.75" customHeight="1">
      <c r="A47" s="6" t="s">
        <v>20</v>
      </c>
      <c r="B47" s="15" t="s">
        <v>97</v>
      </c>
      <c r="C47" s="14">
        <f>C48+C49+C51+C50</f>
        <v>40.15</v>
      </c>
    </row>
    <row r="48" spans="1:3" ht="27" customHeight="1">
      <c r="A48" s="6" t="s">
        <v>174</v>
      </c>
      <c r="B48" s="15" t="s">
        <v>175</v>
      </c>
      <c r="C48" s="16">
        <v>1.18</v>
      </c>
    </row>
    <row r="49" spans="1:3" ht="28.5" customHeight="1">
      <c r="A49" s="6" t="s">
        <v>176</v>
      </c>
      <c r="B49" s="15" t="s">
        <v>173</v>
      </c>
      <c r="C49" s="16">
        <v>0.4</v>
      </c>
    </row>
    <row r="50" spans="1:3" ht="21.75" customHeight="1">
      <c r="A50" s="6" t="s">
        <v>200</v>
      </c>
      <c r="B50" s="15" t="s">
        <v>199</v>
      </c>
      <c r="C50" s="16">
        <v>3.46</v>
      </c>
    </row>
    <row r="51" spans="1:3" ht="15.75" customHeight="1">
      <c r="A51" s="19" t="s">
        <v>96</v>
      </c>
      <c r="B51" s="15" t="s">
        <v>98</v>
      </c>
      <c r="C51" s="16">
        <v>35.11</v>
      </c>
    </row>
    <row r="52" spans="1:3" ht="25.5">
      <c r="A52" s="5" t="s">
        <v>21</v>
      </c>
      <c r="B52" s="13" t="s">
        <v>100</v>
      </c>
      <c r="C52" s="14">
        <f>C53+C56</f>
        <v>2759.09</v>
      </c>
    </row>
    <row r="53" spans="1:3" ht="12.75">
      <c r="A53" s="6" t="s">
        <v>102</v>
      </c>
      <c r="B53" s="15" t="s">
        <v>103</v>
      </c>
      <c r="C53" s="16">
        <f>C54</f>
        <v>2628.8</v>
      </c>
    </row>
    <row r="54" spans="1:3" ht="12.75">
      <c r="A54" s="6" t="s">
        <v>101</v>
      </c>
      <c r="B54" s="15" t="s">
        <v>104</v>
      </c>
      <c r="C54" s="16">
        <f>C55</f>
        <v>2628.8</v>
      </c>
    </row>
    <row r="55" spans="1:3" ht="26.25" customHeight="1">
      <c r="A55" s="6" t="s">
        <v>106</v>
      </c>
      <c r="B55" s="15" t="s">
        <v>105</v>
      </c>
      <c r="C55" s="16">
        <v>2628.8</v>
      </c>
    </row>
    <row r="56" spans="1:3" ht="12.75">
      <c r="A56" s="6" t="s">
        <v>107</v>
      </c>
      <c r="B56" s="15" t="s">
        <v>108</v>
      </c>
      <c r="C56" s="16">
        <f>C57</f>
        <v>130.29</v>
      </c>
    </row>
    <row r="57" spans="1:3" ht="12.75">
      <c r="A57" s="6" t="s">
        <v>109</v>
      </c>
      <c r="B57" s="15" t="s">
        <v>110</v>
      </c>
      <c r="C57" s="16">
        <f>C58</f>
        <v>130.29</v>
      </c>
    </row>
    <row r="58" spans="1:3" ht="27" customHeight="1">
      <c r="A58" s="6" t="s">
        <v>111</v>
      </c>
      <c r="B58" s="15" t="s">
        <v>112</v>
      </c>
      <c r="C58" s="16">
        <v>130.29</v>
      </c>
    </row>
    <row r="59" spans="1:3" ht="25.5">
      <c r="A59" s="5" t="s">
        <v>22</v>
      </c>
      <c r="B59" s="13" t="s">
        <v>115</v>
      </c>
      <c r="C59" s="14">
        <f>C60</f>
        <v>915</v>
      </c>
    </row>
    <row r="60" spans="1:3" ht="76.5">
      <c r="A60" s="6" t="s">
        <v>23</v>
      </c>
      <c r="B60" s="15" t="s">
        <v>116</v>
      </c>
      <c r="C60" s="16">
        <f>C64+C61</f>
        <v>915</v>
      </c>
    </row>
    <row r="61" spans="1:3" ht="76.5">
      <c r="A61" s="6" t="s">
        <v>24</v>
      </c>
      <c r="B61" s="15" t="s">
        <v>114</v>
      </c>
      <c r="C61" s="16">
        <f>C63</f>
        <v>915</v>
      </c>
    </row>
    <row r="62" spans="1:3" ht="78.75" customHeight="1">
      <c r="A62" s="22" t="s">
        <v>183</v>
      </c>
      <c r="B62" s="15" t="s">
        <v>184</v>
      </c>
      <c r="C62" s="16"/>
    </row>
    <row r="63" spans="1:3" ht="76.5">
      <c r="A63" s="6" t="s">
        <v>25</v>
      </c>
      <c r="B63" s="15" t="s">
        <v>113</v>
      </c>
      <c r="C63" s="16">
        <v>915</v>
      </c>
    </row>
    <row r="64" spans="1:3" ht="78.75" customHeight="1">
      <c r="A64" s="22" t="s">
        <v>223</v>
      </c>
      <c r="B64" s="15" t="s">
        <v>224</v>
      </c>
      <c r="C64" s="16">
        <f>C65</f>
        <v>0</v>
      </c>
    </row>
    <row r="65" spans="1:3" ht="84" customHeight="1">
      <c r="A65" s="22" t="s">
        <v>223</v>
      </c>
      <c r="B65" s="15" t="s">
        <v>225</v>
      </c>
      <c r="C65" s="16"/>
    </row>
    <row r="66" spans="1:3" ht="12.75">
      <c r="A66" s="5" t="s">
        <v>26</v>
      </c>
      <c r="B66" s="13" t="s">
        <v>119</v>
      </c>
      <c r="C66" s="14">
        <f>C67+C69+C71+C72+C73+C76</f>
        <v>20.62</v>
      </c>
    </row>
    <row r="67" spans="1:3" ht="89.25">
      <c r="A67" s="6" t="s">
        <v>203</v>
      </c>
      <c r="B67" s="24" t="s">
        <v>204</v>
      </c>
      <c r="C67" s="16">
        <f>C68</f>
        <v>2</v>
      </c>
    </row>
    <row r="68" spans="1:3" ht="30.75" customHeight="1">
      <c r="A68" s="19" t="s">
        <v>201</v>
      </c>
      <c r="B68" s="24" t="s">
        <v>202</v>
      </c>
      <c r="C68" s="16">
        <v>2</v>
      </c>
    </row>
    <row r="69" spans="1:3" ht="27" customHeight="1">
      <c r="A69" s="6" t="s">
        <v>180</v>
      </c>
      <c r="B69" s="15" t="s">
        <v>178</v>
      </c>
      <c r="C69" s="16">
        <f>C70</f>
        <v>2.92</v>
      </c>
    </row>
    <row r="70" spans="1:3" ht="102" customHeight="1">
      <c r="A70" s="23" t="s">
        <v>179</v>
      </c>
      <c r="B70" s="15" t="s">
        <v>177</v>
      </c>
      <c r="C70" s="16">
        <v>2.92</v>
      </c>
    </row>
    <row r="71" spans="1:3" ht="55.5" customHeight="1">
      <c r="A71" s="23" t="s">
        <v>187</v>
      </c>
      <c r="B71" s="15" t="s">
        <v>188</v>
      </c>
      <c r="C71" s="16">
        <v>4</v>
      </c>
    </row>
    <row r="72" spans="1:3" ht="38.25">
      <c r="A72" s="6" t="s">
        <v>242</v>
      </c>
      <c r="B72" s="15" t="s">
        <v>243</v>
      </c>
      <c r="C72" s="16">
        <v>2</v>
      </c>
    </row>
    <row r="73" spans="1:3" ht="54.75" customHeight="1">
      <c r="A73" s="6" t="s">
        <v>207</v>
      </c>
      <c r="B73" s="15" t="s">
        <v>208</v>
      </c>
      <c r="C73" s="16">
        <f>C74</f>
        <v>3</v>
      </c>
    </row>
    <row r="74" spans="1:3" ht="54" customHeight="1">
      <c r="A74" s="6" t="s">
        <v>206</v>
      </c>
      <c r="B74" s="15" t="s">
        <v>205</v>
      </c>
      <c r="C74" s="16">
        <v>3</v>
      </c>
    </row>
    <row r="75" spans="1:3" ht="44.25" customHeight="1">
      <c r="A75" s="6" t="s">
        <v>185</v>
      </c>
      <c r="B75" s="15" t="s">
        <v>186</v>
      </c>
      <c r="C75" s="16"/>
    </row>
    <row r="76" spans="1:3" ht="25.5">
      <c r="A76" s="6" t="s">
        <v>27</v>
      </c>
      <c r="B76" s="15" t="s">
        <v>118</v>
      </c>
      <c r="C76" s="16">
        <f>C77</f>
        <v>6.7</v>
      </c>
    </row>
    <row r="77" spans="1:3" ht="38.25">
      <c r="A77" s="6" t="s">
        <v>28</v>
      </c>
      <c r="B77" s="15" t="s">
        <v>117</v>
      </c>
      <c r="C77" s="16">
        <v>6.7</v>
      </c>
    </row>
    <row r="78" spans="1:3" ht="12.75">
      <c r="A78" s="5" t="s">
        <v>159</v>
      </c>
      <c r="B78" s="13" t="s">
        <v>160</v>
      </c>
      <c r="C78" s="14">
        <f>C79+C81</f>
        <v>0.26</v>
      </c>
    </row>
    <row r="79" spans="1:3" ht="12.75">
      <c r="A79" s="19" t="s">
        <v>157</v>
      </c>
      <c r="B79" s="15" t="s">
        <v>158</v>
      </c>
      <c r="C79" s="16">
        <f>C80</f>
        <v>0.26</v>
      </c>
    </row>
    <row r="80" spans="1:3" ht="25.5">
      <c r="A80" s="19" t="s">
        <v>155</v>
      </c>
      <c r="B80" s="15" t="s">
        <v>156</v>
      </c>
      <c r="C80" s="16">
        <v>0.26</v>
      </c>
    </row>
    <row r="81" spans="1:3" ht="22.5" customHeight="1">
      <c r="A81" s="19" t="s">
        <v>216</v>
      </c>
      <c r="B81" s="15" t="s">
        <v>219</v>
      </c>
      <c r="C81" s="16">
        <f>C82</f>
        <v>0</v>
      </c>
    </row>
    <row r="82" spans="1:3" ht="25.5" customHeight="1">
      <c r="A82" s="19" t="s">
        <v>217</v>
      </c>
      <c r="B82" s="15" t="s">
        <v>218</v>
      </c>
      <c r="C82" s="16"/>
    </row>
    <row r="83" spans="1:3" ht="12.75">
      <c r="A83" s="10" t="s">
        <v>29</v>
      </c>
      <c r="B83" s="11" t="s">
        <v>126</v>
      </c>
      <c r="C83" s="12">
        <f>C84+C130</f>
        <v>170372.88</v>
      </c>
    </row>
    <row r="84" spans="1:3" ht="38.25">
      <c r="A84" s="6" t="s">
        <v>30</v>
      </c>
      <c r="B84" s="15" t="s">
        <v>125</v>
      </c>
      <c r="C84" s="16">
        <f>C85+C92+C99+C122</f>
        <v>170380.88</v>
      </c>
    </row>
    <row r="85" spans="1:3" ht="25.5">
      <c r="A85" s="5" t="s">
        <v>31</v>
      </c>
      <c r="B85" s="13" t="s">
        <v>120</v>
      </c>
      <c r="C85" s="14">
        <f>C86+C90+C88</f>
        <v>57611.8</v>
      </c>
    </row>
    <row r="86" spans="1:3" ht="20.25" customHeight="1">
      <c r="A86" s="6" t="s">
        <v>32</v>
      </c>
      <c r="B86" s="15" t="s">
        <v>121</v>
      </c>
      <c r="C86" s="16">
        <f>C87</f>
        <v>584.8</v>
      </c>
    </row>
    <row r="87" spans="1:3" ht="25.5">
      <c r="A87" s="6" t="s">
        <v>33</v>
      </c>
      <c r="B87" s="15" t="s">
        <v>122</v>
      </c>
      <c r="C87" s="16">
        <v>584.8</v>
      </c>
    </row>
    <row r="88" spans="1:3" ht="25.5">
      <c r="A88" s="6" t="s">
        <v>192</v>
      </c>
      <c r="B88" s="15" t="s">
        <v>245</v>
      </c>
      <c r="C88" s="16">
        <f>C89</f>
        <v>0</v>
      </c>
    </row>
    <row r="89" spans="1:3" ht="25.5">
      <c r="A89" s="6" t="s">
        <v>191</v>
      </c>
      <c r="B89" s="15" t="s">
        <v>244</v>
      </c>
      <c r="C89" s="16"/>
    </row>
    <row r="90" spans="1:3" ht="27" customHeight="1">
      <c r="A90" s="6" t="s">
        <v>34</v>
      </c>
      <c r="B90" s="15" t="s">
        <v>123</v>
      </c>
      <c r="C90" s="16">
        <f>C91</f>
        <v>57027</v>
      </c>
    </row>
    <row r="91" spans="1:3" ht="42.75" customHeight="1">
      <c r="A91" s="6" t="s">
        <v>240</v>
      </c>
      <c r="B91" s="15" t="s">
        <v>124</v>
      </c>
      <c r="C91" s="16">
        <v>57027</v>
      </c>
    </row>
    <row r="92" spans="1:3" ht="38.25">
      <c r="A92" s="5" t="s">
        <v>35</v>
      </c>
      <c r="B92" s="13" t="s">
        <v>161</v>
      </c>
      <c r="C92" s="14">
        <f>C95+C97+C94</f>
        <v>40518.38</v>
      </c>
    </row>
    <row r="93" spans="1:3" ht="54" customHeight="1">
      <c r="A93" s="6" t="s">
        <v>211</v>
      </c>
      <c r="B93" s="25" t="s">
        <v>212</v>
      </c>
      <c r="C93" s="14">
        <f>C94</f>
        <v>0</v>
      </c>
    </row>
    <row r="94" spans="1:3" ht="56.25" customHeight="1">
      <c r="A94" s="6" t="s">
        <v>209</v>
      </c>
      <c r="B94" s="25" t="s">
        <v>210</v>
      </c>
      <c r="C94" s="14">
        <v>0</v>
      </c>
    </row>
    <row r="95" spans="1:3" ht="33" customHeight="1">
      <c r="A95" s="6" t="s">
        <v>181</v>
      </c>
      <c r="B95" s="15" t="s">
        <v>182</v>
      </c>
      <c r="C95" s="14">
        <f>C96</f>
        <v>0</v>
      </c>
    </row>
    <row r="96" spans="1:3" ht="39" customHeight="1">
      <c r="A96" s="6" t="s">
        <v>193</v>
      </c>
      <c r="B96" s="15" t="s">
        <v>194</v>
      </c>
      <c r="C96" s="16">
        <v>0</v>
      </c>
    </row>
    <row r="97" spans="1:3" ht="12.75">
      <c r="A97" s="6" t="s">
        <v>36</v>
      </c>
      <c r="B97" s="15" t="s">
        <v>128</v>
      </c>
      <c r="C97" s="16">
        <f>C98</f>
        <v>40518.38</v>
      </c>
    </row>
    <row r="98" spans="1:3" ht="12.75">
      <c r="A98" s="6" t="s">
        <v>37</v>
      </c>
      <c r="B98" s="15" t="s">
        <v>127</v>
      </c>
      <c r="C98" s="16">
        <v>40518.38</v>
      </c>
    </row>
    <row r="99" spans="1:3" ht="25.5">
      <c r="A99" s="5" t="s">
        <v>38</v>
      </c>
      <c r="B99" s="13" t="s">
        <v>68</v>
      </c>
      <c r="C99" s="14">
        <f>C100+C102+C104+C106+C108+C110+C112+C114+C116+C118+C120</f>
        <v>67050.7</v>
      </c>
    </row>
    <row r="100" spans="1:3" ht="25.5">
      <c r="A100" s="6" t="s">
        <v>39</v>
      </c>
      <c r="B100" s="15" t="s">
        <v>148</v>
      </c>
      <c r="C100" s="16">
        <f>C101</f>
        <v>2448.2</v>
      </c>
    </row>
    <row r="101" spans="1:3" ht="38.25">
      <c r="A101" s="6" t="s">
        <v>40</v>
      </c>
      <c r="B101" s="15" t="s">
        <v>147</v>
      </c>
      <c r="C101" s="16">
        <v>2448.2</v>
      </c>
    </row>
    <row r="102" spans="1:3" ht="25.5">
      <c r="A102" s="6" t="s">
        <v>41</v>
      </c>
      <c r="B102" s="15" t="s">
        <v>146</v>
      </c>
      <c r="C102" s="16">
        <f>C103</f>
        <v>1052.38</v>
      </c>
    </row>
    <row r="103" spans="1:3" ht="31.5" customHeight="1">
      <c r="A103" s="6" t="s">
        <v>42</v>
      </c>
      <c r="B103" s="15" t="s">
        <v>145</v>
      </c>
      <c r="C103" s="16">
        <v>1052.38</v>
      </c>
    </row>
    <row r="104" spans="1:3" ht="38.25">
      <c r="A104" s="6" t="s">
        <v>43</v>
      </c>
      <c r="B104" s="15" t="s">
        <v>144</v>
      </c>
      <c r="C104" s="16">
        <v>0</v>
      </c>
    </row>
    <row r="105" spans="1:3" ht="38.25">
      <c r="A105" s="6" t="s">
        <v>44</v>
      </c>
      <c r="B105" s="15" t="s">
        <v>143</v>
      </c>
      <c r="C105" s="16">
        <v>0</v>
      </c>
    </row>
    <row r="106" spans="1:3" ht="51">
      <c r="A106" s="6" t="s">
        <v>45</v>
      </c>
      <c r="B106" s="15" t="s">
        <v>142</v>
      </c>
      <c r="C106" s="16">
        <f>C107</f>
        <v>45.42</v>
      </c>
    </row>
    <row r="107" spans="1:3" ht="38.25">
      <c r="A107" s="6" t="s">
        <v>46</v>
      </c>
      <c r="B107" s="15" t="s">
        <v>141</v>
      </c>
      <c r="C107" s="16">
        <v>45.42</v>
      </c>
    </row>
    <row r="108" spans="1:3" ht="38.25">
      <c r="A108" s="6" t="s">
        <v>47</v>
      </c>
      <c r="B108" s="15" t="s">
        <v>140</v>
      </c>
      <c r="C108" s="16">
        <f>C109</f>
        <v>134.1</v>
      </c>
    </row>
    <row r="109" spans="1:3" ht="38.25">
      <c r="A109" s="6" t="s">
        <v>48</v>
      </c>
      <c r="B109" s="15" t="s">
        <v>139</v>
      </c>
      <c r="C109" s="16">
        <v>134.1</v>
      </c>
    </row>
    <row r="110" spans="1:3" ht="38.25">
      <c r="A110" s="6" t="s">
        <v>49</v>
      </c>
      <c r="B110" s="15" t="s">
        <v>138</v>
      </c>
      <c r="C110" s="16">
        <f>C111</f>
        <v>0</v>
      </c>
    </row>
    <row r="111" spans="1:3" ht="25.5">
      <c r="A111" s="6" t="s">
        <v>50</v>
      </c>
      <c r="B111" s="15" t="s">
        <v>137</v>
      </c>
      <c r="C111" s="16">
        <v>0</v>
      </c>
    </row>
    <row r="112" spans="1:3" ht="38.25">
      <c r="A112" s="6" t="s">
        <v>51</v>
      </c>
      <c r="B112" s="15" t="s">
        <v>136</v>
      </c>
      <c r="C112" s="16">
        <f>C113</f>
        <v>7325.38</v>
      </c>
    </row>
    <row r="113" spans="1:3" ht="38.25">
      <c r="A113" s="6" t="s">
        <v>52</v>
      </c>
      <c r="B113" s="15" t="s">
        <v>135</v>
      </c>
      <c r="C113" s="16">
        <v>7325.38</v>
      </c>
    </row>
    <row r="114" spans="1:3" ht="30.75" customHeight="1">
      <c r="A114" s="6" t="s">
        <v>53</v>
      </c>
      <c r="B114" s="15" t="s">
        <v>134</v>
      </c>
      <c r="C114" s="16">
        <f>C115</f>
        <v>51731.54</v>
      </c>
    </row>
    <row r="115" spans="1:3" ht="30" customHeight="1">
      <c r="A115" s="6" t="s">
        <v>54</v>
      </c>
      <c r="B115" s="15" t="s">
        <v>133</v>
      </c>
      <c r="C115" s="16">
        <v>51731.54</v>
      </c>
    </row>
    <row r="116" spans="1:3" ht="40.5" customHeight="1">
      <c r="A116" s="6" t="s">
        <v>55</v>
      </c>
      <c r="B116" s="15" t="s">
        <v>132</v>
      </c>
      <c r="C116" s="16">
        <f>C117</f>
        <v>1043.07</v>
      </c>
    </row>
    <row r="117" spans="1:3" ht="44.25" customHeight="1">
      <c r="A117" s="6" t="s">
        <v>56</v>
      </c>
      <c r="B117" s="15" t="s">
        <v>131</v>
      </c>
      <c r="C117" s="16">
        <v>1043.07</v>
      </c>
    </row>
    <row r="118" spans="1:3" ht="65.25" customHeight="1">
      <c r="A118" s="6" t="s">
        <v>57</v>
      </c>
      <c r="B118" s="15" t="s">
        <v>130</v>
      </c>
      <c r="C118" s="16">
        <f>C119</f>
        <v>1051.7</v>
      </c>
    </row>
    <row r="119" spans="1:3" ht="63.75">
      <c r="A119" s="6" t="s">
        <v>58</v>
      </c>
      <c r="B119" s="15" t="s">
        <v>129</v>
      </c>
      <c r="C119" s="16">
        <v>1051.7</v>
      </c>
    </row>
    <row r="120" spans="1:3" ht="88.5" customHeight="1">
      <c r="A120" s="22" t="s">
        <v>237</v>
      </c>
      <c r="B120" s="15" t="s">
        <v>238</v>
      </c>
      <c r="C120" s="16">
        <f>C121</f>
        <v>2218.91</v>
      </c>
    </row>
    <row r="121" spans="1:3" ht="87.75" customHeight="1">
      <c r="A121" s="22" t="s">
        <v>236</v>
      </c>
      <c r="B121" s="15" t="s">
        <v>239</v>
      </c>
      <c r="C121" s="16">
        <v>2218.91</v>
      </c>
    </row>
    <row r="122" spans="1:3" ht="12.75">
      <c r="A122" s="5" t="s">
        <v>59</v>
      </c>
      <c r="B122" s="13" t="s">
        <v>67</v>
      </c>
      <c r="C122" s="14">
        <f>C123+C125+C127</f>
        <v>5200</v>
      </c>
    </row>
    <row r="123" spans="1:3" ht="38.25">
      <c r="A123" s="6" t="s">
        <v>60</v>
      </c>
      <c r="B123" s="15" t="s">
        <v>154</v>
      </c>
      <c r="C123" s="16">
        <f>C124</f>
        <v>5200</v>
      </c>
    </row>
    <row r="124" spans="1:3" ht="38.25">
      <c r="A124" s="6" t="s">
        <v>61</v>
      </c>
      <c r="B124" s="15" t="s">
        <v>153</v>
      </c>
      <c r="C124" s="16">
        <v>5200</v>
      </c>
    </row>
    <row r="125" spans="1:3" ht="51">
      <c r="A125" s="6" t="s">
        <v>62</v>
      </c>
      <c r="B125" s="15" t="s">
        <v>152</v>
      </c>
      <c r="C125" s="16">
        <f>C126</f>
        <v>0</v>
      </c>
    </row>
    <row r="126" spans="1:3" ht="63.75">
      <c r="A126" s="6" t="s">
        <v>63</v>
      </c>
      <c r="B126" s="15" t="s">
        <v>151</v>
      </c>
      <c r="C126" s="16">
        <v>0</v>
      </c>
    </row>
    <row r="127" spans="1:3" ht="43.5" customHeight="1">
      <c r="A127" s="6" t="s">
        <v>197</v>
      </c>
      <c r="B127" s="15" t="s">
        <v>198</v>
      </c>
      <c r="C127" s="16">
        <f>C128</f>
        <v>0</v>
      </c>
    </row>
    <row r="128" spans="1:3" ht="38.25" customHeight="1">
      <c r="A128" s="6" t="s">
        <v>196</v>
      </c>
      <c r="B128" s="15" t="s">
        <v>195</v>
      </c>
      <c r="C128" s="16">
        <v>0</v>
      </c>
    </row>
    <row r="129" spans="1:3" ht="24.75" customHeight="1">
      <c r="A129" s="5" t="s">
        <v>189</v>
      </c>
      <c r="B129" s="15" t="s">
        <v>190</v>
      </c>
      <c r="C129" s="16">
        <v>0</v>
      </c>
    </row>
    <row r="130" spans="1:3" ht="38.25">
      <c r="A130" s="5" t="s">
        <v>64</v>
      </c>
      <c r="B130" s="13" t="s">
        <v>149</v>
      </c>
      <c r="C130" s="14">
        <f>C131</f>
        <v>-8</v>
      </c>
    </row>
    <row r="131" spans="1:3" ht="38.25">
      <c r="A131" s="6" t="s">
        <v>65</v>
      </c>
      <c r="B131" s="15" t="s">
        <v>150</v>
      </c>
      <c r="C131" s="16">
        <v>-8</v>
      </c>
    </row>
  </sheetData>
  <sheetProtection/>
  <mergeCells count="2">
    <mergeCell ref="B1:C3"/>
    <mergeCell ref="A5:C7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2014-10-03T06:57:07Z</cp:lastPrinted>
  <dcterms:created xsi:type="dcterms:W3CDTF">2012-04-19T10:24:48Z</dcterms:created>
  <dcterms:modified xsi:type="dcterms:W3CDTF">2014-11-10T05:42:47Z</dcterms:modified>
  <cp:category/>
  <cp:version/>
  <cp:contentType/>
  <cp:contentStatus/>
</cp:coreProperties>
</file>